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y PV\Desktop\for\"/>
    </mc:Choice>
  </mc:AlternateContent>
  <xr:revisionPtr revIDLastSave="0" documentId="13_ncr:1_{5BA50DA5-95F8-4CDB-8F02-2C92DA957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1" l="1"/>
  <c r="B65" i="1" l="1"/>
</calcChain>
</file>

<file path=xl/sharedStrings.xml><?xml version="1.0" encoding="utf-8"?>
<sst xmlns="http://schemas.openxmlformats.org/spreadsheetml/2006/main" count="68" uniqueCount="56">
  <si>
    <t xml:space="preserve">                Featured Options:</t>
  </si>
  <si>
    <t xml:space="preserve">      ·         Stainless Steel Appliances</t>
  </si>
  <si>
    <t>N/C</t>
  </si>
  <si>
    <t xml:space="preserve">      ·         20 x 12 Driveway Turn Around</t>
  </si>
  <si>
    <t xml:space="preserve">            TOTAL SALES PRICE</t>
  </si>
  <si>
    <t xml:space="preserve">            FREE OPTIONS -</t>
  </si>
  <si>
    <t xml:space="preserve">            NET SALES PRICE</t>
  </si>
  <si>
    <t>Proudly Presents</t>
  </si>
  <si>
    <t xml:space="preserve">      ·         Second Floor Laundry Room - Master Bedroom</t>
  </si>
  <si>
    <t xml:space="preserve">      ·         Delete Duct chase and Linen Closet</t>
  </si>
  <si>
    <t xml:space="preserve">      ·         Hardwood Stairs                   </t>
  </si>
  <si>
    <t xml:space="preserve">      ·         Modern Floor Plan #2  - no arches</t>
  </si>
  <si>
    <t xml:space="preserve">      ·         Stainless Steel hood vent</t>
  </si>
  <si>
    <t xml:space="preserve">      ·         Clifton Brushed Nickel Lighting Package - Main Floor</t>
  </si>
  <si>
    <t xml:space="preserve">      ·         Elevation 4 Craftsman (VERTICAL siding on 2nd floor)  (no rails if grade allows)</t>
  </si>
  <si>
    <t xml:space="preserve">      ·         Black front windows and black gutters</t>
  </si>
  <si>
    <t xml:space="preserve">      ·         Stone wainscott front elevation</t>
  </si>
  <si>
    <t xml:space="preserve">      ·         Lot PREMIUM - Walkout Basement</t>
  </si>
  <si>
    <t xml:space="preserve">      ·         Two Tone Paint - Two Floors</t>
  </si>
  <si>
    <t xml:space="preserve">      ·         All other Luxury Line Standard Features</t>
  </si>
  <si>
    <t xml:space="preserve">      ·         Flooring &amp; Tile Upgrades inc Backsplash</t>
  </si>
  <si>
    <t xml:space="preserve">      ·         Level 1 Quartz in kitchen</t>
  </si>
  <si>
    <t>PLUS: BUILDER WILL PAY UP TO $5,000 OF YOUR CLOSING COSTS with use of preffered lender who will pay $2,500!</t>
  </si>
  <si>
    <r>
      <t>“</t>
    </r>
    <r>
      <rPr>
        <b/>
        <u/>
        <sz val="18"/>
        <rFont val="Times New Roman"/>
        <family val="1"/>
      </rPr>
      <t>THE HAWTHORN LUX "</t>
    </r>
  </si>
  <si>
    <t xml:space="preserve">      ·         Electric Outlet above fireplace for TV                                                              </t>
  </si>
  <si>
    <t xml:space="preserve">      ·         52" Ceiling fan w/light - Master Bedroom, Family Room w/ Clifton Cover                                </t>
  </si>
  <si>
    <t xml:space="preserve">      ·         Pantry in Desk Area</t>
  </si>
  <si>
    <t xml:space="preserve">      ·         9 Ft Ceiling Height in Basement </t>
  </si>
  <si>
    <t xml:space="preserve">      ·         Close off study with solid door and closet</t>
  </si>
  <si>
    <t xml:space="preserve">      ·         Marble Fireplace Surround</t>
  </si>
  <si>
    <t xml:space="preserve">      ·         Luxury Master Bathroom</t>
  </si>
  <si>
    <t xml:space="preserve">      ·         Classique Doors with 445 Trim and Casing</t>
  </si>
  <si>
    <t xml:space="preserve">      ·         Garage Door Opener (1)</t>
  </si>
  <si>
    <t xml:space="preserve">      ·         Shower recess tile areas - (3)</t>
  </si>
  <si>
    <t xml:space="preserve">      ·         Elongated toilets all bathrooms (4)</t>
  </si>
  <si>
    <r>
      <t xml:space="preserve">          The Hawthorn Lux  (2825 sq. ft.)   – </t>
    </r>
    <r>
      <rPr>
        <sz val="16"/>
        <rFont val="Times New Roman"/>
        <family val="1"/>
      </rPr>
      <t>Base Price</t>
    </r>
  </si>
  <si>
    <t xml:space="preserve">      ·         Modern Kitchen -Spring Valley Maple Painted Cabinets </t>
  </si>
  <si>
    <t xml:space="preserve">      ·         Basement Rec. room, den and bathroom in basement finished</t>
  </si>
  <si>
    <t xml:space="preserve">      ·         Powder room convert into full bath with shower</t>
  </si>
  <si>
    <t xml:space="preserve">      ·         Trey Ceiling in Master bedroom</t>
  </si>
  <si>
    <t xml:space="preserve">      ·         Side Load Garage 16 x 8 Door</t>
  </si>
  <si>
    <t xml:space="preserve">      ·         Coffered ceilings dining room - 14 x 16</t>
  </si>
  <si>
    <t xml:space="preserve">      ·         Ceiling Fan - Outdoor Screened Porch</t>
  </si>
  <si>
    <t xml:space="preserve">      ·         30 Cu Ft French Style Refrigerator with Ice and Water</t>
  </si>
  <si>
    <t xml:space="preserve">      ·         Stainless Single Bowl Undermount Sink               </t>
  </si>
  <si>
    <t xml:space="preserve">Finished basement with rec. room study bathroom 3800 Square Feet finished on three levels </t>
  </si>
  <si>
    <t xml:space="preserve">      ·         Relocate Microwave - add Range Hood 30" </t>
  </si>
  <si>
    <t xml:space="preserve">      ·         Gas Cooktop - 30"</t>
  </si>
  <si>
    <t xml:space="preserve">      ·         Ceiling Fan Rough-in - Bedrooms 2,3,4, Study</t>
  </si>
  <si>
    <t>Joseph Stonehill Homes at Anita Estates</t>
  </si>
  <si>
    <t>Lot 3 - 3.01 acres</t>
  </si>
  <si>
    <t xml:space="preserve">      ·         Sunroom</t>
  </si>
  <si>
    <t>4 Bedrooms +  Den,  4  bathrooms -  2 Car Side load Garage, Craftsman Front Elevation</t>
  </si>
  <si>
    <t>Sunroom, front porch, open floorplan</t>
  </si>
  <si>
    <t>September 2027 delivery date</t>
  </si>
  <si>
    <t xml:space="preserve">                     NO HOA, Public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</si>
</sst>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2" formatCode="_(&quot;$&quot;* #,##0_);_(&quot;$&quot;* \(#,##0\);_(&quot;$&quot;* &quot;-&quot;_);_(@_)"/>
    <numFmt numFmtId="164" formatCode="&quot;$&quot;#,##0"/>
  </numFmts>
  <fonts count="27" x14ac:knownFonts="1">
    <font>
      <sz val="11"/>
      <color theme="1"/>
      <name val="Calibri"/>
      <family val="2"/>
      <scheme val="minor"/>
    </font>
    <font>
      <b/>
      <sz val="22"/>
      <name val="Times New Roman"/>
      <family val="1"/>
    </font>
    <font>
      <sz val="11"/>
      <name val="Calibri"/>
      <family val="2"/>
      <scheme val="minor"/>
    </font>
    <font>
      <b/>
      <sz val="18"/>
      <name val="Times New Roman"/>
      <family val="1"/>
    </font>
    <font>
      <b/>
      <u/>
      <sz val="1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name val="Times New Roman"/>
      <family val="1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00B0F0"/>
      <name val="Times New Roman"/>
      <family val="1"/>
    </font>
    <font>
      <sz val="11"/>
      <color rgb="FF00B0F0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color rgb="FFFF0000"/>
      <name val="Times New Roman"/>
      <family val="1"/>
    </font>
    <font>
      <b/>
      <i/>
      <sz val="20"/>
      <name val="Arial"/>
      <family val="2"/>
    </font>
    <font>
      <sz val="11"/>
      <color rgb="FFEE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0" xfId="0" applyFont="1"/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3" fontId="2" fillId="0" borderId="0" xfId="0" applyNumberFormat="1" applyFont="1"/>
    <xf numFmtId="0" fontId="10" fillId="0" borderId="0" xfId="0" applyFont="1"/>
    <xf numFmtId="3" fontId="11" fillId="0" borderId="0" xfId="0" applyNumberFormat="1" applyFont="1"/>
    <xf numFmtId="10" fontId="11" fillId="0" borderId="0" xfId="0" applyNumberFormat="1" applyFont="1"/>
    <xf numFmtId="42" fontId="10" fillId="0" borderId="0" xfId="0" applyNumberFormat="1" applyFont="1"/>
    <xf numFmtId="164" fontId="1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14" fontId="16" fillId="0" borderId="0" xfId="0" applyNumberFormat="1" applyFont="1" applyAlignment="1">
      <alignment horizontal="left"/>
    </xf>
    <xf numFmtId="0" fontId="13" fillId="0" borderId="0" xfId="1" applyFont="1" applyAlignment="1">
      <alignment horizontal="center" vertical="center"/>
    </xf>
    <xf numFmtId="3" fontId="17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0" applyFont="1"/>
    <xf numFmtId="5" fontId="14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shrinkToFit="1"/>
    </xf>
    <xf numFmtId="0" fontId="24" fillId="0" borderId="0" xfId="0" applyFont="1"/>
    <xf numFmtId="0" fontId="25" fillId="0" borderId="0" xfId="0" applyFont="1"/>
    <xf numFmtId="0" fontId="17" fillId="0" borderId="0" xfId="0" applyFont="1"/>
    <xf numFmtId="0" fontId="26" fillId="0" borderId="0" xfId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81DCF6B7-2311-4DB9-B193-A3ABD0FE8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95.42578125" style="1" customWidth="1"/>
    <col min="2" max="2" width="15.7109375" style="1" customWidth="1"/>
    <col min="3" max="3" width="18.42578125" style="1" customWidth="1"/>
    <col min="4" max="4" width="21.5703125" style="1" customWidth="1"/>
    <col min="5" max="9" width="9.140625" style="1"/>
    <col min="10" max="10" width="10" style="1" bestFit="1" customWidth="1"/>
    <col min="11" max="16384" width="9.140625" style="1"/>
  </cols>
  <sheetData>
    <row r="1" spans="1:10" ht="15" customHeight="1" x14ac:dyDescent="0.25">
      <c r="A1" s="32" t="s">
        <v>49</v>
      </c>
      <c r="B1" s="32"/>
    </row>
    <row r="2" spans="1:10" x14ac:dyDescent="0.25">
      <c r="A2" s="33"/>
      <c r="B2" s="33"/>
    </row>
    <row r="3" spans="1:10" ht="9.75" customHeight="1" x14ac:dyDescent="0.25">
      <c r="A3" s="33"/>
      <c r="B3" s="33"/>
    </row>
    <row r="4" spans="1:10" hidden="1" x14ac:dyDescent="0.25">
      <c r="A4" s="33"/>
      <c r="B4" s="33"/>
    </row>
    <row r="5" spans="1:10" hidden="1" x14ac:dyDescent="0.25">
      <c r="A5" s="33"/>
      <c r="B5" s="33"/>
    </row>
    <row r="6" spans="1:10" hidden="1" x14ac:dyDescent="0.25">
      <c r="A6" s="33"/>
      <c r="B6" s="33"/>
    </row>
    <row r="7" spans="1:10" hidden="1" x14ac:dyDescent="0.25">
      <c r="A7" s="33"/>
      <c r="B7" s="33"/>
    </row>
    <row r="8" spans="1:10" ht="18.75" x14ac:dyDescent="0.3">
      <c r="A8" s="31" t="s">
        <v>7</v>
      </c>
      <c r="B8" s="31"/>
    </row>
    <row r="9" spans="1:10" ht="18.75" x14ac:dyDescent="0.3">
      <c r="A9" s="16"/>
    </row>
    <row r="10" spans="1:10" ht="22.5" x14ac:dyDescent="0.25">
      <c r="A10" s="34" t="s">
        <v>23</v>
      </c>
      <c r="B10" s="34"/>
    </row>
    <row r="11" spans="1:10" ht="18.75" x14ac:dyDescent="0.25">
      <c r="A11" s="35" t="s">
        <v>50</v>
      </c>
      <c r="B11" s="35"/>
      <c r="G11" s="11"/>
      <c r="J11" s="14"/>
    </row>
    <row r="12" spans="1:10" ht="18.75" x14ac:dyDescent="0.25">
      <c r="A12" s="35" t="s">
        <v>52</v>
      </c>
      <c r="B12" s="35"/>
    </row>
    <row r="13" spans="1:10" ht="18.75" x14ac:dyDescent="0.25">
      <c r="A13" s="36" t="s">
        <v>45</v>
      </c>
      <c r="B13" s="36"/>
      <c r="J13" s="4"/>
    </row>
    <row r="14" spans="1:10" ht="18.75" x14ac:dyDescent="0.25">
      <c r="A14" s="36" t="s">
        <v>53</v>
      </c>
      <c r="B14" s="36"/>
      <c r="J14" s="4"/>
    </row>
    <row r="15" spans="1:10" ht="18.75" x14ac:dyDescent="0.25">
      <c r="A15" s="36" t="s">
        <v>54</v>
      </c>
      <c r="B15" s="36"/>
      <c r="J15" s="4"/>
    </row>
    <row r="16" spans="1:10" ht="18.75" x14ac:dyDescent="0.25">
      <c r="A16" s="30" t="s">
        <v>55</v>
      </c>
      <c r="B16" s="19"/>
      <c r="D16" s="27"/>
      <c r="J16" s="4"/>
    </row>
    <row r="17" spans="1:10" ht="20.25" x14ac:dyDescent="0.3">
      <c r="A17" s="23" t="s">
        <v>35</v>
      </c>
      <c r="B17" s="24">
        <v>724900</v>
      </c>
      <c r="D17" s="17"/>
      <c r="F17" s="22"/>
      <c r="J17" s="4"/>
    </row>
    <row r="18" spans="1:10" ht="15.75" x14ac:dyDescent="0.25">
      <c r="A18" s="2" t="s">
        <v>0</v>
      </c>
      <c r="D18" s="17"/>
      <c r="J18" s="4"/>
    </row>
    <row r="19" spans="1:10" ht="15.75" x14ac:dyDescent="0.25">
      <c r="A19" s="2" t="s">
        <v>17</v>
      </c>
      <c r="B19" s="4">
        <v>50000</v>
      </c>
      <c r="D19" s="17"/>
      <c r="J19" s="4"/>
    </row>
    <row r="20" spans="1:10" ht="15.75" x14ac:dyDescent="0.25">
      <c r="A20" s="2" t="s">
        <v>14</v>
      </c>
      <c r="B20" s="4">
        <v>20000</v>
      </c>
      <c r="D20" s="17"/>
      <c r="J20" s="4"/>
    </row>
    <row r="21" spans="1:10" ht="15.75" x14ac:dyDescent="0.25">
      <c r="A21" s="2" t="s">
        <v>51</v>
      </c>
      <c r="B21" s="4">
        <v>20000</v>
      </c>
      <c r="C21" s="17"/>
      <c r="J21" s="4"/>
    </row>
    <row r="22" spans="1:10" ht="15.75" x14ac:dyDescent="0.25">
      <c r="A22" s="2" t="s">
        <v>40</v>
      </c>
      <c r="B22" s="4" t="s">
        <v>2</v>
      </c>
      <c r="J22" s="4"/>
    </row>
    <row r="23" spans="1:10" ht="15.75" x14ac:dyDescent="0.25">
      <c r="A23" s="2" t="s">
        <v>27</v>
      </c>
      <c r="B23" s="4">
        <v>9000</v>
      </c>
      <c r="J23" s="4"/>
    </row>
    <row r="24" spans="1:10" ht="15.75" x14ac:dyDescent="0.25">
      <c r="A24" s="2" t="s">
        <v>39</v>
      </c>
      <c r="B24" s="4">
        <v>3000</v>
      </c>
      <c r="J24" s="4"/>
    </row>
    <row r="25" spans="1:10" ht="15.75" x14ac:dyDescent="0.25">
      <c r="A25" s="2" t="s">
        <v>38</v>
      </c>
      <c r="B25" s="4">
        <v>2500</v>
      </c>
      <c r="J25" s="4"/>
    </row>
    <row r="26" spans="1:10" ht="15.75" x14ac:dyDescent="0.25">
      <c r="A26" s="2" t="s">
        <v>28</v>
      </c>
      <c r="B26" s="4">
        <v>1500</v>
      </c>
      <c r="J26" s="4"/>
    </row>
    <row r="27" spans="1:10" ht="15.75" x14ac:dyDescent="0.25">
      <c r="A27" s="2" t="s">
        <v>11</v>
      </c>
      <c r="B27" s="4">
        <v>3500</v>
      </c>
      <c r="J27" s="4"/>
    </row>
    <row r="28" spans="1:10" ht="15.75" x14ac:dyDescent="0.25">
      <c r="A28" s="2" t="s">
        <v>41</v>
      </c>
      <c r="B28" s="4">
        <v>3360</v>
      </c>
      <c r="D28" s="28"/>
      <c r="J28" s="4"/>
    </row>
    <row r="29" spans="1:10" ht="15.75" x14ac:dyDescent="0.25">
      <c r="A29" s="2" t="s">
        <v>36</v>
      </c>
      <c r="B29" s="4">
        <v>1600</v>
      </c>
      <c r="D29" s="28"/>
      <c r="J29" s="4"/>
    </row>
    <row r="30" spans="1:10" ht="15.75" x14ac:dyDescent="0.25">
      <c r="A30" s="2" t="s">
        <v>26</v>
      </c>
      <c r="B30" s="4">
        <v>500</v>
      </c>
      <c r="D30" s="28"/>
      <c r="J30" s="4"/>
    </row>
    <row r="31" spans="1:10" ht="15.75" x14ac:dyDescent="0.25">
      <c r="A31" s="2" t="s">
        <v>21</v>
      </c>
      <c r="B31" s="4">
        <v>2400</v>
      </c>
      <c r="D31" s="28"/>
      <c r="J31" s="4"/>
    </row>
    <row r="32" spans="1:10" ht="15.75" x14ac:dyDescent="0.25">
      <c r="A32" s="2" t="s">
        <v>47</v>
      </c>
      <c r="B32" s="4" t="s">
        <v>2</v>
      </c>
      <c r="D32" s="17"/>
      <c r="J32" s="4"/>
    </row>
    <row r="33" spans="1:10" ht="15.75" x14ac:dyDescent="0.25">
      <c r="A33" s="2" t="s">
        <v>1</v>
      </c>
      <c r="B33" s="4" t="s">
        <v>2</v>
      </c>
      <c r="D33" s="17"/>
      <c r="J33" s="4"/>
    </row>
    <row r="34" spans="1:10" ht="15.75" x14ac:dyDescent="0.25">
      <c r="A34" s="2" t="s">
        <v>43</v>
      </c>
      <c r="B34" s="4">
        <v>1500</v>
      </c>
      <c r="D34" s="17"/>
      <c r="J34" s="4"/>
    </row>
    <row r="35" spans="1:10" ht="15.75" x14ac:dyDescent="0.25">
      <c r="A35" s="2" t="s">
        <v>12</v>
      </c>
      <c r="B35" s="4">
        <v>650</v>
      </c>
      <c r="D35" s="17"/>
      <c r="J35" s="4"/>
    </row>
    <row r="36" spans="1:10" ht="15.75" x14ac:dyDescent="0.25">
      <c r="A36" s="29" t="s">
        <v>46</v>
      </c>
      <c r="B36" s="20">
        <v>2000</v>
      </c>
      <c r="D36" s="17"/>
      <c r="J36" s="4"/>
    </row>
    <row r="37" spans="1:10" ht="15.75" x14ac:dyDescent="0.25">
      <c r="A37" s="2" t="s">
        <v>44</v>
      </c>
      <c r="B37" s="4" t="s">
        <v>2</v>
      </c>
      <c r="D37" s="17"/>
      <c r="J37" s="4"/>
    </row>
    <row r="38" spans="1:10" ht="15.75" x14ac:dyDescent="0.25">
      <c r="A38" s="2" t="s">
        <v>10</v>
      </c>
      <c r="B38" s="4">
        <v>3000</v>
      </c>
      <c r="D38" s="17"/>
      <c r="J38" s="4"/>
    </row>
    <row r="39" spans="1:10" ht="15.75" x14ac:dyDescent="0.25">
      <c r="A39" s="2" t="s">
        <v>13</v>
      </c>
      <c r="B39" s="4">
        <v>2000</v>
      </c>
      <c r="C39" s="17"/>
      <c r="D39" s="17"/>
      <c r="J39" s="3"/>
    </row>
    <row r="40" spans="1:10" ht="15.75" x14ac:dyDescent="0.25">
      <c r="A40" s="2" t="s">
        <v>18</v>
      </c>
      <c r="B40" s="4">
        <v>1300</v>
      </c>
      <c r="C40" s="17"/>
      <c r="D40" s="17"/>
      <c r="J40" s="4"/>
    </row>
    <row r="41" spans="1:10" ht="15.75" x14ac:dyDescent="0.25">
      <c r="A41" s="2" t="s">
        <v>24</v>
      </c>
      <c r="B41" s="3">
        <v>300</v>
      </c>
      <c r="C41" s="17"/>
      <c r="D41" s="17"/>
      <c r="J41" s="4"/>
    </row>
    <row r="42" spans="1:10" ht="15.75" x14ac:dyDescent="0.25">
      <c r="A42" s="2" t="s">
        <v>25</v>
      </c>
      <c r="B42" s="4">
        <v>1200</v>
      </c>
      <c r="C42" s="17"/>
      <c r="D42" s="17"/>
      <c r="E42" s="28"/>
      <c r="G42" s="28"/>
      <c r="I42" s="28"/>
      <c r="J42" s="4"/>
    </row>
    <row r="43" spans="1:10" ht="15.75" x14ac:dyDescent="0.25">
      <c r="A43" s="2" t="s">
        <v>42</v>
      </c>
      <c r="B43" s="4">
        <v>600</v>
      </c>
      <c r="C43" s="17"/>
      <c r="D43" s="28"/>
      <c r="J43" s="3"/>
    </row>
    <row r="44" spans="1:10" ht="15.75" x14ac:dyDescent="0.25">
      <c r="A44" s="29" t="s">
        <v>48</v>
      </c>
      <c r="B44" s="20">
        <v>1000</v>
      </c>
      <c r="C44" s="17"/>
      <c r="D44" s="28"/>
      <c r="J44" s="3"/>
    </row>
    <row r="45" spans="1:10" ht="15.75" x14ac:dyDescent="0.25">
      <c r="A45" s="2" t="s">
        <v>20</v>
      </c>
      <c r="B45" s="4">
        <v>12000</v>
      </c>
      <c r="C45" s="17"/>
      <c r="J45" s="4"/>
    </row>
    <row r="46" spans="1:10" ht="15.75" x14ac:dyDescent="0.25">
      <c r="A46" s="2" t="s">
        <v>29</v>
      </c>
      <c r="B46" s="4">
        <v>500</v>
      </c>
      <c r="C46" s="17"/>
      <c r="J46" s="4"/>
    </row>
    <row r="47" spans="1:10" ht="15.75" x14ac:dyDescent="0.25">
      <c r="A47" s="2" t="s">
        <v>8</v>
      </c>
      <c r="B47" s="4">
        <v>2200</v>
      </c>
      <c r="J47" s="3"/>
    </row>
    <row r="48" spans="1:10" ht="15.75" x14ac:dyDescent="0.25">
      <c r="A48" s="2" t="s">
        <v>9</v>
      </c>
      <c r="B48" s="3" t="s">
        <v>2</v>
      </c>
      <c r="J48" s="3"/>
    </row>
    <row r="49" spans="1:12" ht="15.75" x14ac:dyDescent="0.25">
      <c r="A49" s="2" t="s">
        <v>30</v>
      </c>
      <c r="B49" s="4" t="s">
        <v>2</v>
      </c>
      <c r="C49" s="17"/>
      <c r="J49" s="3"/>
    </row>
    <row r="50" spans="1:12" ht="15.75" x14ac:dyDescent="0.25">
      <c r="A50" s="2" t="s">
        <v>31</v>
      </c>
      <c r="B50" s="4" t="s">
        <v>2</v>
      </c>
      <c r="J50" s="4"/>
    </row>
    <row r="51" spans="1:12" ht="15.75" x14ac:dyDescent="0.25">
      <c r="A51" s="2" t="s">
        <v>3</v>
      </c>
      <c r="B51" s="4">
        <v>3600</v>
      </c>
      <c r="J51" s="4"/>
      <c r="L51" s="10"/>
    </row>
    <row r="52" spans="1:12" ht="15.75" x14ac:dyDescent="0.25">
      <c r="A52" s="2" t="s">
        <v>32</v>
      </c>
      <c r="B52" s="4" t="s">
        <v>2</v>
      </c>
      <c r="J52" s="8"/>
      <c r="L52" s="10"/>
    </row>
    <row r="53" spans="1:12" ht="15.75" x14ac:dyDescent="0.25">
      <c r="A53" s="2" t="s">
        <v>34</v>
      </c>
      <c r="B53" s="4" t="s">
        <v>2</v>
      </c>
      <c r="J53" s="8"/>
      <c r="L53" s="10"/>
    </row>
    <row r="54" spans="1:12" ht="15.75" x14ac:dyDescent="0.25">
      <c r="A54" s="2" t="s">
        <v>37</v>
      </c>
      <c r="B54" s="4">
        <v>38300</v>
      </c>
      <c r="C54" s="20"/>
      <c r="D54" s="17"/>
      <c r="J54" s="8"/>
      <c r="L54" s="10"/>
    </row>
    <row r="55" spans="1:12" ht="15.75" x14ac:dyDescent="0.25">
      <c r="A55" s="2" t="s">
        <v>33</v>
      </c>
      <c r="B55" s="4" t="s">
        <v>2</v>
      </c>
      <c r="J55" s="8"/>
      <c r="L55" s="10"/>
    </row>
    <row r="56" spans="1:12" ht="15.75" x14ac:dyDescent="0.25">
      <c r="A56" s="2" t="s">
        <v>15</v>
      </c>
      <c r="B56" s="4" t="s">
        <v>2</v>
      </c>
      <c r="C56" s="22"/>
      <c r="D56" s="17"/>
      <c r="E56" s="17"/>
      <c r="F56" s="17"/>
      <c r="G56" s="17"/>
      <c r="H56" s="17"/>
      <c r="J56" s="8"/>
      <c r="L56" s="10"/>
    </row>
    <row r="57" spans="1:12" ht="15.75" x14ac:dyDescent="0.25">
      <c r="A57" s="2" t="s">
        <v>16</v>
      </c>
      <c r="B57" s="4" t="s">
        <v>2</v>
      </c>
      <c r="C57" s="17"/>
      <c r="J57" s="8"/>
      <c r="L57" s="10"/>
    </row>
    <row r="58" spans="1:12" ht="15.75" x14ac:dyDescent="0.25">
      <c r="A58" s="2" t="s">
        <v>19</v>
      </c>
      <c r="B58" s="4" t="s">
        <v>2</v>
      </c>
      <c r="C58" s="17"/>
      <c r="J58" s="8"/>
      <c r="L58" s="10"/>
    </row>
    <row r="59" spans="1:12" ht="15.75" x14ac:dyDescent="0.25">
      <c r="A59" s="2"/>
      <c r="B59" s="21"/>
      <c r="C59" s="22"/>
      <c r="J59" s="8"/>
      <c r="L59" s="10"/>
    </row>
    <row r="60" spans="1:12" ht="15.75" x14ac:dyDescent="0.25">
      <c r="A60" s="2"/>
      <c r="B60" s="7"/>
      <c r="J60" s="8"/>
      <c r="L60" s="10"/>
    </row>
    <row r="61" spans="1:12" ht="15.75" x14ac:dyDescent="0.25">
      <c r="A61" s="2" t="s">
        <v>4</v>
      </c>
      <c r="B61" s="8">
        <f>SUM(B17:B58)</f>
        <v>912410</v>
      </c>
      <c r="J61" s="8"/>
      <c r="L61" s="10"/>
    </row>
    <row r="62" spans="1:12" ht="15.75" x14ac:dyDescent="0.25">
      <c r="A62" s="2"/>
      <c r="B62" s="8"/>
      <c r="J62" s="15"/>
      <c r="L62" s="10"/>
    </row>
    <row r="63" spans="1:12" ht="15.75" x14ac:dyDescent="0.25">
      <c r="A63" s="2" t="s">
        <v>5</v>
      </c>
      <c r="B63" s="25">
        <v>25000</v>
      </c>
      <c r="J63" s="8"/>
      <c r="L63" s="10"/>
    </row>
    <row r="64" spans="1:12" ht="15.75" x14ac:dyDescent="0.25">
      <c r="A64" s="2"/>
      <c r="B64" s="8"/>
      <c r="J64" s="9"/>
      <c r="L64" s="10"/>
    </row>
    <row r="65" spans="1:13" ht="15.75" x14ac:dyDescent="0.25">
      <c r="A65" s="2" t="s">
        <v>6</v>
      </c>
      <c r="B65" s="9">
        <f>B61-B63</f>
        <v>887410</v>
      </c>
      <c r="D65" s="17"/>
    </row>
    <row r="66" spans="1:13" ht="15.75" x14ac:dyDescent="0.25">
      <c r="A66" s="5"/>
      <c r="B66" s="6"/>
      <c r="J66" s="10"/>
      <c r="L66" s="10"/>
    </row>
    <row r="67" spans="1:13" ht="25.5" x14ac:dyDescent="0.35">
      <c r="A67" s="26" t="s">
        <v>22</v>
      </c>
      <c r="B67" s="7"/>
      <c r="J67" s="10"/>
      <c r="L67" s="10"/>
    </row>
    <row r="68" spans="1:13" x14ac:dyDescent="0.25">
      <c r="J68" s="12"/>
      <c r="K68" s="11"/>
      <c r="L68" s="12"/>
      <c r="M68" s="11"/>
    </row>
    <row r="69" spans="1:13" x14ac:dyDescent="0.25">
      <c r="A69" s="18">
        <v>46300</v>
      </c>
      <c r="J69" s="10"/>
      <c r="L69" s="10"/>
    </row>
    <row r="70" spans="1:13" x14ac:dyDescent="0.25">
      <c r="J70" s="13"/>
      <c r="L70" s="13"/>
    </row>
  </sheetData>
  <mergeCells count="8">
    <mergeCell ref="A13:B13"/>
    <mergeCell ref="A15:B15"/>
    <mergeCell ref="A8:B8"/>
    <mergeCell ref="A1:B7"/>
    <mergeCell ref="A10:B10"/>
    <mergeCell ref="A11:B11"/>
    <mergeCell ref="A12:B12"/>
    <mergeCell ref="A14:B14"/>
  </mergeCells>
  <pageMargins left="0.45" right="0.2" top="0.5" bottom="0.25" header="0.3" footer="0.3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MIKER</dc:creator>
  <cp:lastModifiedBy>Joey Stonehill</cp:lastModifiedBy>
  <cp:lastPrinted>2026-06-29T16:26:22Z</cp:lastPrinted>
  <dcterms:created xsi:type="dcterms:W3CDTF">2020-08-18T00:54:31Z</dcterms:created>
  <dcterms:modified xsi:type="dcterms:W3CDTF">2026-10-05T18:29:29Z</dcterms:modified>
</cp:coreProperties>
</file>