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Justin\Documents\"/>
    </mc:Choice>
  </mc:AlternateContent>
  <xr:revisionPtr revIDLastSave="0" documentId="8_{BA36CE8C-67E4-4D81-841D-36538053B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46" i="1" s="1"/>
  <c r="B50" i="1" s="1"/>
</calcChain>
</file>

<file path=xl/sharedStrings.xml><?xml version="1.0" encoding="utf-8"?>
<sst xmlns="http://schemas.openxmlformats.org/spreadsheetml/2006/main" count="55" uniqueCount="47">
  <si>
    <t>499 JOSHUA ROAD</t>
  </si>
  <si>
    <t>LUXURY SERIES</t>
  </si>
  <si>
    <r>
      <t xml:space="preserve">          The LEE – </t>
    </r>
    <r>
      <rPr>
        <sz val="16"/>
        <rFont val="Times New Roman"/>
        <family val="1"/>
      </rPr>
      <t>Base Price</t>
    </r>
  </si>
  <si>
    <t xml:space="preserve">               Featured Options:</t>
  </si>
  <si>
    <t>·         Side load 2 CAR</t>
  </si>
  <si>
    <t>N/C</t>
  </si>
  <si>
    <t>·         ELEVATION 2 Craftsman</t>
  </si>
  <si>
    <t>·         Level 2 Quartz in Kitchen</t>
  </si>
  <si>
    <t>·         Wine Bar with level 2 quartz</t>
  </si>
  <si>
    <t>·         Gas Cooking in lieu of electric</t>
  </si>
  <si>
    <t>·         25 Cu Ft side by side Style Refrigerator</t>
  </si>
  <si>
    <t>·         Stainless Steel Appliances</t>
  </si>
  <si>
    <t>·         Chrome pot filler</t>
  </si>
  <si>
    <t>·        Two Tone Paint - 3 floors</t>
  </si>
  <si>
    <t>·        STANDARD Brushed Nickel Lighting Package - Two levels</t>
  </si>
  <si>
    <t xml:space="preserve">·        52" Ceiling Fans with Light in Master Bedroom,  Family Room - Trinty Cover                                  </t>
  </si>
  <si>
    <t>·        42" Ceiling fan Bedrooms 2,3,4, Study - Trinity Cover</t>
  </si>
  <si>
    <t>·        Flooring &amp; Tile Upgrades</t>
  </si>
  <si>
    <t xml:space="preserve">·        Garage Door Openers </t>
  </si>
  <si>
    <t xml:space="preserve">·        Finish Basement Rec Room </t>
  </si>
  <si>
    <t xml:space="preserve">·        Finish Basement Bathroom </t>
  </si>
  <si>
    <t>·        Seamless Glass shower door</t>
  </si>
  <si>
    <t xml:space="preserve">                TOTAL SALES PRICE</t>
  </si>
  <si>
    <t>FREE OPTIONS -with use of preferred lender and title co</t>
  </si>
  <si>
    <t>Rec Room included for limited time -with use of preferred lender and title co</t>
  </si>
  <si>
    <t xml:space="preserve">                NET SALES PRICE</t>
  </si>
  <si>
    <t>Plus $7,500 TOWARDS YOUR CLOSING COSTS with use of preffered lender and title co!</t>
  </si>
  <si>
    <t xml:space="preserve">·         Lot Premium </t>
  </si>
  <si>
    <t>·         Concrete Stoop to grade side of house</t>
  </si>
  <si>
    <t>·         Tray Ceiling in Master</t>
  </si>
  <si>
    <t>·        Craftman staircase - Newel posts only</t>
  </si>
  <si>
    <t>·         9' Foundation Walls inc sunroom</t>
  </si>
  <si>
    <t>·        Gas fireplace with marble and craftsman mantle</t>
  </si>
  <si>
    <t>·        Electric Outlet for TV - over Fireplace</t>
  </si>
  <si>
    <t>·        ADD BEAM TO OPEN REC ROOM TO HALL</t>
  </si>
  <si>
    <t>·        Sunroom</t>
  </si>
  <si>
    <t>·        Finish Under Sunroom</t>
  </si>
  <si>
    <t>·        Mud sink in mud room</t>
  </si>
  <si>
    <t>·         Range hood to be stainless vs glass</t>
  </si>
  <si>
    <t>·        Hardwood Stairs Main and Rear</t>
  </si>
  <si>
    <t>·         Add (3) pendants over island (like Floridian) replace recessed</t>
  </si>
  <si>
    <t>·        Metal pickets on staircase (no S pickets)</t>
  </si>
  <si>
    <t>·         No step down in Family room</t>
  </si>
  <si>
    <t>6 WOODED ACRES WITH NO HOA - FINISHED BASEMENT - AND LUXURY APPOINTMENTS</t>
  </si>
  <si>
    <t>·         Gourmet Kitchen with Spring Valley stained Oak Cabinets with soft close drawers</t>
  </si>
  <si>
    <t>·        Black Windows on Front of House w/ Black Gutters and Garage Door</t>
  </si>
  <si>
    <t>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</si>
</sst>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2"/>
      <color rgb="FFFF0000"/>
      <name val="Calibri"/>
      <family val="2"/>
    </font>
    <font>
      <b/>
      <u/>
      <sz val="12"/>
      <name val="Times New Roman"/>
      <family val="1"/>
    </font>
    <font>
      <b/>
      <i/>
      <sz val="11"/>
      <name val="Times New Roman"/>
      <family val="1"/>
    </font>
    <font>
      <b/>
      <i/>
      <sz val="10"/>
      <name val="Arial"/>
      <family val="2"/>
    </font>
    <font>
      <sz val="9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2" fillId="0" borderId="0" xfId="0" applyFont="1"/>
    <xf numFmtId="0" fontId="8" fillId="0" borderId="0" xfId="0" applyFont="1"/>
    <xf numFmtId="0" fontId="3" fillId="2" borderId="0" xfId="0" applyFont="1" applyFill="1"/>
    <xf numFmtId="0" fontId="2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/>
    <xf numFmtId="164" fontId="8" fillId="0" borderId="0" xfId="0" applyNumberFormat="1" applyFont="1" applyAlignment="1">
      <alignment horizontal="center"/>
    </xf>
    <xf numFmtId="0" fontId="9" fillId="0" borderId="0" xfId="0" applyFont="1"/>
    <xf numFmtId="1" fontId="8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left" indent="1"/>
    </xf>
    <xf numFmtId="0" fontId="14" fillId="0" borderId="0" xfId="0" applyFont="1" applyAlignment="1">
      <alignment vertical="top" wrapText="1"/>
    </xf>
    <xf numFmtId="16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shrinkToFit="1"/>
    </xf>
    <xf numFmtId="164" fontId="3" fillId="0" borderId="0" xfId="2" applyNumberFormat="1" applyFont="1" applyFill="1" applyAlignment="1">
      <alignment horizontal="center"/>
    </xf>
    <xf numFmtId="14" fontId="1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0" applyFont="1"/>
    <xf numFmtId="3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1409700</xdr:colOff>
      <xdr:row>0</xdr:row>
      <xdr:rowOff>0</xdr:rowOff>
    </xdr:from>
    <xdr:to>
      <xdr:col>0</xdr:col>
      <xdr:colOff>4800600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EFF958-7E4E-488C-A81A-503A74DCE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0"/>
          <a:ext cx="33909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zoomScaleNormal="100" zoomScaleSheetLayoutView="100" workbookViewId="0">
      <selection activeCell="B45" sqref="B45"/>
    </sheetView>
  </sheetViews>
  <sheetFormatPr defaultRowHeight="15" x14ac:dyDescent="0.25"/>
  <cols>
    <col min="1" max="1" width="86" style="3" customWidth="1"/>
    <col min="2" max="2" width="22.28515625" style="1" customWidth="1"/>
    <col min="3" max="3" width="9.140625" style="3"/>
    <col min="4" max="4" width="10.28515625" style="3" customWidth="1"/>
    <col min="5" max="5" width="10.140625" style="3" customWidth="1"/>
    <col min="6" max="16384" width="9.140625" style="3"/>
  </cols>
  <sheetData>
    <row r="1" spans="1:8" ht="30.75" customHeight="1" x14ac:dyDescent="0.25"/>
    <row r="3" spans="1:8" ht="24.75" customHeight="1" x14ac:dyDescent="0.25"/>
    <row r="5" spans="1:8" ht="21" customHeight="1" x14ac:dyDescent="0.35">
      <c r="A5" s="11" t="s">
        <v>0</v>
      </c>
      <c r="B5" s="7"/>
    </row>
    <row r="6" spans="1:8" ht="19.5" customHeight="1" x14ac:dyDescent="0.25">
      <c r="A6" s="28" t="s">
        <v>43</v>
      </c>
    </row>
    <row r="7" spans="1:8" ht="19.5" customHeight="1" x14ac:dyDescent="0.35">
      <c r="A7" s="12" t="s">
        <v>1</v>
      </c>
    </row>
    <row r="8" spans="1:8" ht="19.5" customHeight="1" x14ac:dyDescent="0.3">
      <c r="A8" s="13" t="s">
        <v>2</v>
      </c>
      <c r="B8" s="14">
        <v>819900</v>
      </c>
    </row>
    <row r="9" spans="1:8" ht="19.5" customHeight="1" x14ac:dyDescent="0.25">
      <c r="A9" s="15" t="s">
        <v>3</v>
      </c>
      <c r="B9" s="3"/>
      <c r="H9" s="5"/>
    </row>
    <row r="10" spans="1:8" ht="19.5" customHeight="1" x14ac:dyDescent="0.25">
      <c r="A10" s="25" t="s">
        <v>27</v>
      </c>
      <c r="B10" s="9">
        <v>55000</v>
      </c>
    </row>
    <row r="11" spans="1:8" ht="19.5" customHeight="1" x14ac:dyDescent="0.25">
      <c r="A11" s="25" t="s">
        <v>4</v>
      </c>
      <c r="B11" s="9" t="s">
        <v>5</v>
      </c>
      <c r="C11" s="10"/>
    </row>
    <row r="12" spans="1:8" ht="19.5" customHeight="1" x14ac:dyDescent="0.25">
      <c r="A12" s="25" t="s">
        <v>6</v>
      </c>
      <c r="B12" s="16">
        <v>24500</v>
      </c>
    </row>
    <row r="13" spans="1:8" ht="19.5" customHeight="1" x14ac:dyDescent="0.25">
      <c r="A13" s="25" t="s">
        <v>42</v>
      </c>
      <c r="B13" s="16" t="s">
        <v>5</v>
      </c>
    </row>
    <row r="14" spans="1:8" ht="19.5" customHeight="1" x14ac:dyDescent="0.25">
      <c r="A14" s="25" t="s">
        <v>31</v>
      </c>
      <c r="B14" s="16">
        <v>15000</v>
      </c>
    </row>
    <row r="15" spans="1:8" ht="19.5" customHeight="1" x14ac:dyDescent="0.25">
      <c r="A15" s="25" t="s">
        <v>44</v>
      </c>
      <c r="B15" s="16" t="s">
        <v>5</v>
      </c>
      <c r="C15" s="10"/>
      <c r="E15" s="26"/>
    </row>
    <row r="16" spans="1:8" ht="19.5" customHeight="1" x14ac:dyDescent="0.25">
      <c r="A16" s="25" t="s">
        <v>8</v>
      </c>
      <c r="B16" s="16">
        <v>3700</v>
      </c>
    </row>
    <row r="17" spans="1:6" ht="19.5" customHeight="1" x14ac:dyDescent="0.25">
      <c r="A17" s="25" t="s">
        <v>29</v>
      </c>
      <c r="B17" s="16">
        <v>5000</v>
      </c>
    </row>
    <row r="18" spans="1:6" ht="19.5" customHeight="1" x14ac:dyDescent="0.25">
      <c r="A18" s="25" t="s">
        <v>28</v>
      </c>
      <c r="B18" s="16" t="s">
        <v>5</v>
      </c>
    </row>
    <row r="19" spans="1:6" ht="19.5" customHeight="1" x14ac:dyDescent="0.25">
      <c r="A19" s="25" t="s">
        <v>38</v>
      </c>
      <c r="B19" s="16">
        <v>650</v>
      </c>
    </row>
    <row r="20" spans="1:6" ht="19.5" customHeight="1" x14ac:dyDescent="0.25">
      <c r="A20" s="25" t="s">
        <v>7</v>
      </c>
      <c r="B20" s="16">
        <v>5400</v>
      </c>
    </row>
    <row r="21" spans="1:6" ht="19.5" customHeight="1" x14ac:dyDescent="0.25">
      <c r="A21" s="25" t="s">
        <v>40</v>
      </c>
      <c r="B21" s="16">
        <v>1500</v>
      </c>
    </row>
    <row r="22" spans="1:6" ht="19.5" customHeight="1" x14ac:dyDescent="0.25">
      <c r="A22" s="25" t="s">
        <v>9</v>
      </c>
      <c r="B22" s="16" t="s">
        <v>5</v>
      </c>
    </row>
    <row r="23" spans="1:6" ht="19.5" customHeight="1" x14ac:dyDescent="0.25">
      <c r="A23" s="25" t="s">
        <v>10</v>
      </c>
      <c r="B23" s="16" t="s">
        <v>5</v>
      </c>
    </row>
    <row r="24" spans="1:6" ht="19.5" customHeight="1" x14ac:dyDescent="0.25">
      <c r="A24" s="25" t="s">
        <v>11</v>
      </c>
      <c r="B24" s="16" t="s">
        <v>5</v>
      </c>
    </row>
    <row r="25" spans="1:6" ht="19.5" customHeight="1" x14ac:dyDescent="0.25">
      <c r="A25" s="25" t="s">
        <v>12</v>
      </c>
      <c r="B25" s="16">
        <v>1650</v>
      </c>
      <c r="C25" s="10"/>
      <c r="F25" s="26"/>
    </row>
    <row r="26" spans="1:6" ht="19.5" customHeight="1" x14ac:dyDescent="0.25">
      <c r="A26" s="25" t="s">
        <v>13</v>
      </c>
      <c r="B26" s="16">
        <v>1900</v>
      </c>
    </row>
    <row r="27" spans="1:6" ht="19.5" customHeight="1" x14ac:dyDescent="0.25">
      <c r="A27" s="25" t="s">
        <v>14</v>
      </c>
      <c r="B27" s="16" t="s">
        <v>5</v>
      </c>
    </row>
    <row r="28" spans="1:6" ht="19.5" customHeight="1" x14ac:dyDescent="0.25">
      <c r="A28" s="25" t="s">
        <v>15</v>
      </c>
      <c r="B28" s="16">
        <f>550*2</f>
        <v>1100</v>
      </c>
      <c r="C28" s="10"/>
    </row>
    <row r="29" spans="1:6" ht="19.5" customHeight="1" x14ac:dyDescent="0.25">
      <c r="A29" s="25" t="s">
        <v>16</v>
      </c>
      <c r="B29" s="16">
        <v>2000</v>
      </c>
    </row>
    <row r="30" spans="1:6" ht="19.5" customHeight="1" x14ac:dyDescent="0.25">
      <c r="A30" s="25" t="s">
        <v>17</v>
      </c>
      <c r="B30" s="16">
        <v>15000</v>
      </c>
    </row>
    <row r="31" spans="1:6" ht="19.5" customHeight="1" x14ac:dyDescent="0.25">
      <c r="A31" s="25" t="s">
        <v>18</v>
      </c>
      <c r="B31" s="16" t="s">
        <v>5</v>
      </c>
    </row>
    <row r="32" spans="1:6" ht="19.5" customHeight="1" x14ac:dyDescent="0.25">
      <c r="A32" s="25" t="s">
        <v>32</v>
      </c>
      <c r="B32" s="16">
        <v>1000</v>
      </c>
    </row>
    <row r="33" spans="1:34" ht="19.5" customHeight="1" x14ac:dyDescent="0.25">
      <c r="A33" s="25" t="s">
        <v>39</v>
      </c>
      <c r="B33" s="16">
        <v>4500</v>
      </c>
      <c r="C33" s="10"/>
      <c r="H33" s="26"/>
    </row>
    <row r="34" spans="1:34" ht="19.5" customHeight="1" x14ac:dyDescent="0.25">
      <c r="A34" s="25" t="s">
        <v>41</v>
      </c>
      <c r="B34" s="16">
        <v>6000</v>
      </c>
    </row>
    <row r="35" spans="1:34" ht="19.5" customHeight="1" x14ac:dyDescent="0.25">
      <c r="A35" s="25" t="s">
        <v>30</v>
      </c>
      <c r="B35" s="16">
        <v>1000</v>
      </c>
    </row>
    <row r="36" spans="1:34" ht="19.5" customHeight="1" x14ac:dyDescent="0.25">
      <c r="A36" s="25" t="s">
        <v>33</v>
      </c>
      <c r="B36" s="16">
        <v>300</v>
      </c>
    </row>
    <row r="37" spans="1:34" ht="19.5" customHeight="1" x14ac:dyDescent="0.25">
      <c r="A37" s="25" t="s">
        <v>19</v>
      </c>
      <c r="B37" s="16">
        <v>20090</v>
      </c>
    </row>
    <row r="38" spans="1:34" ht="19.5" customHeight="1" x14ac:dyDescent="0.25">
      <c r="A38" s="25" t="s">
        <v>20</v>
      </c>
      <c r="B38" s="16">
        <v>11000</v>
      </c>
    </row>
    <row r="39" spans="1:34" ht="19.5" customHeight="1" x14ac:dyDescent="0.25">
      <c r="A39" s="25" t="s">
        <v>34</v>
      </c>
      <c r="B39" s="16">
        <v>1000</v>
      </c>
      <c r="C39" s="10"/>
      <c r="D39" s="10"/>
      <c r="E39" s="10"/>
      <c r="F39" s="10"/>
      <c r="G39" s="10"/>
    </row>
    <row r="40" spans="1:34" ht="19.5" customHeight="1" x14ac:dyDescent="0.25">
      <c r="A40" s="25" t="s">
        <v>35</v>
      </c>
      <c r="B40" s="27">
        <v>19000</v>
      </c>
    </row>
    <row r="41" spans="1:34" s="6" customFormat="1" ht="19.5" customHeight="1" x14ac:dyDescent="0.25">
      <c r="A41" s="25" t="s">
        <v>36</v>
      </c>
      <c r="B41" s="16">
        <v>5565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9.5" customHeight="1" x14ac:dyDescent="0.25">
      <c r="A42" s="25" t="s">
        <v>21</v>
      </c>
      <c r="B42" s="16">
        <v>2000</v>
      </c>
    </row>
    <row r="43" spans="1:34" ht="19.5" customHeight="1" x14ac:dyDescent="0.25">
      <c r="A43" s="25" t="s">
        <v>37</v>
      </c>
      <c r="B43" s="16">
        <v>1100</v>
      </c>
    </row>
    <row r="44" spans="1:34" ht="19.5" customHeight="1" x14ac:dyDescent="0.25">
      <c r="A44" s="25" t="s">
        <v>45</v>
      </c>
      <c r="B44" s="1" t="s">
        <v>46</v>
      </c>
    </row>
    <row r="45" spans="1:34" ht="19.5" customHeight="1" x14ac:dyDescent="0.25">
      <c r="B45" s="17"/>
    </row>
    <row r="46" spans="1:34" ht="19.5" customHeight="1" x14ac:dyDescent="0.25">
      <c r="A46" s="4" t="s">
        <v>22</v>
      </c>
      <c r="B46" s="8">
        <f>SUM(B8:B45)</f>
        <v>1024855</v>
      </c>
    </row>
    <row r="47" spans="1:34" ht="19.5" customHeight="1" x14ac:dyDescent="0.25">
      <c r="A47" s="18"/>
      <c r="B47" s="8"/>
    </row>
    <row r="48" spans="1:34" ht="19.5" customHeight="1" x14ac:dyDescent="0.25">
      <c r="A48" s="19" t="s">
        <v>23</v>
      </c>
      <c r="B48" s="14">
        <v>15000</v>
      </c>
    </row>
    <row r="49" spans="1:34" ht="19.5" customHeight="1" x14ac:dyDescent="0.25">
      <c r="A49" s="19" t="s">
        <v>24</v>
      </c>
      <c r="B49" s="14">
        <v>20090</v>
      </c>
    </row>
    <row r="50" spans="1:34" ht="19.5" customHeight="1" x14ac:dyDescent="0.25">
      <c r="A50" s="5" t="s">
        <v>25</v>
      </c>
      <c r="B50" s="20">
        <f>B46-B48-B49</f>
        <v>989765</v>
      </c>
    </row>
    <row r="51" spans="1:34" ht="19.5" customHeight="1" x14ac:dyDescent="0.25">
      <c r="B51" s="3"/>
    </row>
    <row r="52" spans="1:34" s="6" customFormat="1" ht="19.5" customHeight="1" x14ac:dyDescent="0.25">
      <c r="A52" s="21"/>
      <c r="B52" s="2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5.75" customHeight="1" x14ac:dyDescent="0.25">
      <c r="A53" s="22" t="s">
        <v>26</v>
      </c>
      <c r="B53" s="23"/>
    </row>
    <row r="54" spans="1:34" s="4" customFormat="1" ht="21" customHeight="1" x14ac:dyDescent="0.25">
      <c r="A54" s="3"/>
      <c r="B54" s="17"/>
    </row>
    <row r="55" spans="1:34" s="4" customFormat="1" ht="15" customHeight="1" x14ac:dyDescent="0.25">
      <c r="A55" s="24"/>
      <c r="B55" s="17"/>
    </row>
    <row r="59" spans="1:34" x14ac:dyDescent="0.25">
      <c r="B59" s="3"/>
    </row>
    <row r="60" spans="1:34" x14ac:dyDescent="0.25">
      <c r="B60" s="3"/>
    </row>
    <row r="61" spans="1:34" ht="12.75" customHeight="1" x14ac:dyDescent="0.25">
      <c r="B61" s="3"/>
    </row>
    <row r="62" spans="1:34" x14ac:dyDescent="0.25">
      <c r="B62" s="3"/>
    </row>
    <row r="63" spans="1:34" s="2" customFormat="1" ht="12.75" customHeight="1" x14ac:dyDescent="0.3">
      <c r="A63" s="3"/>
      <c r="B63" s="3"/>
    </row>
    <row r="64" spans="1:34" s="2" customFormat="1" ht="18.75" x14ac:dyDescent="0.3">
      <c r="A64" s="3"/>
      <c r="B64" s="3"/>
    </row>
    <row r="65" spans="1:2" s="2" customFormat="1" ht="12.75" customHeight="1" x14ac:dyDescent="0.3">
      <c r="A65" s="3"/>
      <c r="B65" s="3"/>
    </row>
    <row r="66" spans="1:2" s="2" customFormat="1" ht="18.75" x14ac:dyDescent="0.3">
      <c r="A66" s="3"/>
      <c r="B66" s="3"/>
    </row>
    <row r="67" spans="1:2" s="2" customFormat="1" ht="18.75" x14ac:dyDescent="0.3">
      <c r="A67" s="3"/>
      <c r="B67" s="3"/>
    </row>
  </sheetData>
  <pageMargins left="0.5" right="0.2" top="0.5" bottom="0.25" header="0.3" footer="0.3"/>
  <pageSetup paperSize="5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Lot 19 Meadowbrook Estates</dc:title>
  <dc:creator>Mike Stonehill;Ryan Stonehill;Rob Abriss</dc:creator>
  <cp:lastModifiedBy>Justin Stonehill</cp:lastModifiedBy>
  <cp:lastPrinted>2025-11-24T16:09:09Z</cp:lastPrinted>
  <dcterms:created xsi:type="dcterms:W3CDTF">2017-07-15T12:03:27Z</dcterms:created>
  <dcterms:modified xsi:type="dcterms:W3CDTF">2026-04-29T15:13:53Z</dcterms:modified>
</cp:coreProperties>
</file>